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<sst xmlns="http://schemas.openxmlformats.org/spreadsheetml/2006/main" count="280" uniqueCount="101">
  <si>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</si>
  <si>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</si>
  <si>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</si>
  <si>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</si>
  <si>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</si>
  <si>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</si>
  <si>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</si>
  <si>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</si>
  <si>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</si>
  <si>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</si>
  <si>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</si>
  <si>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</si>
  <si>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</si>
  <si>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</si>
  <si>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</si>
  <si>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</si>
  <si>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</si>
  <si>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</si>
  <si>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</si>
  <si>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</si>
  <si>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</si>
  <si>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</si>
  <si>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</si>
  <si>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</si>
  <si>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</si>
  <si>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</si>
  <si>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</si>
  <si>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</si>
  <si>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</si>
  <si>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</si>
  <si>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</si>
  <si>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</si>
  <si>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</si>
  <si>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</si>
  <si>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</si>
  <si>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</si>
  <si>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</si>
  <si>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</si>
  <si>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</si>
  <si>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</si>
  <si>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Пупасова И.А.</t>
  </si>
  <si>
    <t>салат</t>
  </si>
  <si>
    <t>№412</t>
  </si>
  <si>
    <t>№493</t>
  </si>
  <si>
    <t>№108</t>
  </si>
  <si>
    <t>№1</t>
  </si>
  <si>
    <t>№301</t>
  </si>
  <si>
    <t>№498</t>
  </si>
  <si>
    <t>№112</t>
  </si>
  <si>
    <t>овощи</t>
  </si>
  <si>
    <t>№50</t>
  </si>
  <si>
    <t>молоко сгущённое</t>
  </si>
  <si>
    <t>мандарин</t>
  </si>
  <si>
    <t>№318</t>
  </si>
  <si>
    <t>№481</t>
  </si>
  <si>
    <t>№93</t>
  </si>
  <si>
    <t>№363</t>
  </si>
  <si>
    <t>№494</t>
  </si>
  <si>
    <t>№390</t>
  </si>
  <si>
    <t>№291</t>
  </si>
  <si>
    <t>№518</t>
  </si>
  <si>
    <t>№501</t>
  </si>
  <si>
    <t>№4</t>
  </si>
  <si>
    <t>№ 411</t>
  </si>
  <si>
    <t>№429</t>
  </si>
  <si>
    <t>№407</t>
  </si>
  <si>
    <t>№508</t>
  </si>
  <si>
    <t>№76</t>
  </si>
  <si>
    <t xml:space="preserve">                                       МБОУ "Катайгинская СОШ"</t>
  </si>
  <si>
    <t>бутерброд с маслом</t>
  </si>
  <si>
    <t>№405</t>
  </si>
  <si>
    <t>Кисель "Витошка"</t>
  </si>
  <si>
    <t>бутерброд с сыром</t>
  </si>
  <si>
    <t>№90</t>
  </si>
  <si>
    <t>№91</t>
  </si>
  <si>
    <t>Котлета, каша гречневая,соус томатный</t>
  </si>
  <si>
    <t>Чай с сахаром</t>
  </si>
  <si>
    <t>Хлеб пшеничный</t>
  </si>
  <si>
    <t>Омлет натуральный</t>
  </si>
  <si>
    <t>Какао с молоком сгущённым</t>
  </si>
  <si>
    <t>Бутерброд с сыром</t>
  </si>
  <si>
    <t>Куры в соусе с томатом, каша перловая</t>
  </si>
  <si>
    <t>Салат из свеклы отварной</t>
  </si>
  <si>
    <t>Пудинг из творога с рисом</t>
  </si>
  <si>
    <t>Мандарин</t>
  </si>
  <si>
    <t>Тефтели из говядины с рисом  в молочном соусе,</t>
  </si>
  <si>
    <t>Сок яблочный</t>
  </si>
  <si>
    <t>Яблоко</t>
  </si>
  <si>
    <t>Кнели из кур с рисом</t>
  </si>
  <si>
    <t>Картофельное пюре</t>
  </si>
  <si>
    <t>Чай с лимоном</t>
  </si>
  <si>
    <t>Салат из белокочанной капусты с морковью</t>
  </si>
  <si>
    <t>Мясо тушённое, соус томатный</t>
  </si>
  <si>
    <t>Макаронные изделия отварные</t>
  </si>
  <si>
    <t>Кисель  "Витошка"</t>
  </si>
  <si>
    <t>Рагу из птицы</t>
  </si>
  <si>
    <t>Компот из сухофруктов</t>
  </si>
  <si>
    <t>Винегрет</t>
  </si>
  <si>
    <t>Макаронные изделия  отварные</t>
  </si>
  <si>
    <t xml:space="preserve">Салат из капусты белокочанной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</si>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</sst>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68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52">
        <v>260</v>
      </c>
      <c r="G6" s="52">
        <v>21</v>
      </c>
      <c r="H6" s="40">
        <v>18</v>
      </c>
      <c r="I6" s="40">
        <v>46</v>
      </c>
      <c r="J6" s="52">
        <v>420</v>
      </c>
      <c r="K6" s="54" t="s">
        <v>42</v>
      </c>
      <c r="L6" s="40">
        <v>70</v>
      </c>
    </row>
    <row r="7" spans="1:12" ht="14.4" x14ac:dyDescent="0.3">
      <c r="A7" s="23"/>
      <c r="B7" s="15"/>
      <c r="C7" s="11"/>
      <c r="D7" s="6"/>
      <c r="E7" s="42"/>
      <c r="F7" s="53"/>
      <c r="G7" s="53"/>
      <c r="H7" s="43"/>
      <c r="I7" s="43"/>
      <c r="J7" s="53"/>
      <c r="K7" s="51"/>
      <c r="L7" s="43"/>
    </row>
    <row r="8" spans="1:12" ht="14.4" x14ac:dyDescent="0.3">
      <c r="A8" s="23"/>
      <c r="B8" s="15"/>
      <c r="C8" s="11"/>
      <c r="D8" s="7" t="s">
        <v>22</v>
      </c>
      <c r="E8" s="55" t="s">
        <v>76</v>
      </c>
      <c r="F8" s="53">
        <v>200</v>
      </c>
      <c r="G8" s="53">
        <v>0</v>
      </c>
      <c r="H8" s="43">
        <v>0</v>
      </c>
      <c r="I8" s="43">
        <v>15</v>
      </c>
      <c r="J8" s="53">
        <v>60</v>
      </c>
      <c r="K8" s="51" t="s">
        <v>43</v>
      </c>
      <c r="L8" s="43">
        <v>2.7</v>
      </c>
    </row>
    <row r="9" spans="1:12" ht="14.4" x14ac:dyDescent="0.3">
      <c r="A9" s="23"/>
      <c r="B9" s="15"/>
      <c r="C9" s="11"/>
      <c r="D9" s="7" t="s">
        <v>23</v>
      </c>
      <c r="E9" s="55" t="s">
        <v>77</v>
      </c>
      <c r="F9" s="53">
        <v>30</v>
      </c>
      <c r="G9" s="53">
        <v>2</v>
      </c>
      <c r="H9" s="43">
        <v>0</v>
      </c>
      <c r="I9" s="43">
        <v>14</v>
      </c>
      <c r="J9" s="53">
        <v>78</v>
      </c>
      <c r="K9" s="51" t="s">
        <v>44</v>
      </c>
      <c r="L9" s="43">
        <v>3.6</v>
      </c>
    </row>
    <row r="10" spans="1:12" ht="14.4" x14ac:dyDescent="0.3">
      <c r="A10" s="23"/>
      <c r="B10" s="15"/>
      <c r="C10" s="11"/>
      <c r="D10" s="7" t="s">
        <v>24</v>
      </c>
      <c r="E10" s="55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41</v>
      </c>
      <c r="E11" s="55" t="s">
        <v>99</v>
      </c>
      <c r="F11" s="53">
        <v>60</v>
      </c>
      <c r="G11" s="53">
        <v>1</v>
      </c>
      <c r="H11" s="43">
        <v>6</v>
      </c>
      <c r="I11" s="43">
        <v>5</v>
      </c>
      <c r="J11" s="53">
        <v>81</v>
      </c>
      <c r="K11" s="51" t="s">
        <v>45</v>
      </c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</v>
      </c>
      <c r="H13" s="19">
        <f t="shared" si="0"/>
        <v>24</v>
      </c>
      <c r="I13" s="19">
        <f t="shared" si="0"/>
        <v>80</v>
      </c>
      <c r="J13" s="19">
        <f t="shared" si="0"/>
        <v>639</v>
      </c>
      <c r="K13" s="25"/>
      <c r="L13" s="19">
        <f t="shared" ref="L13" si="1">SUM(L6:L12)</f>
        <v>91.3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550</v>
      </c>
      <c r="G24" s="32">
        <f t="shared" ref="G24:J24" si="4">G13+G23</f>
        <v>24</v>
      </c>
      <c r="H24" s="32">
        <f t="shared" si="4"/>
        <v>24</v>
      </c>
      <c r="I24" s="32">
        <f t="shared" si="4"/>
        <v>80</v>
      </c>
      <c r="J24" s="32">
        <f t="shared" si="4"/>
        <v>639</v>
      </c>
      <c r="K24" s="32"/>
      <c r="L24" s="32">
        <f t="shared" ref="L24" si="5">L13+L23</f>
        <v>91.3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200</v>
      </c>
      <c r="G25" s="40">
        <v>17</v>
      </c>
      <c r="H25" s="40">
        <v>26</v>
      </c>
      <c r="I25" s="40">
        <v>5</v>
      </c>
      <c r="J25" s="40">
        <v>318</v>
      </c>
      <c r="K25" s="41" t="s">
        <v>46</v>
      </c>
      <c r="L25" s="40">
        <v>45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4</v>
      </c>
      <c r="H27" s="43">
        <v>4</v>
      </c>
      <c r="I27" s="43">
        <v>25</v>
      </c>
      <c r="J27" s="43">
        <v>147</v>
      </c>
      <c r="K27" s="44" t="s">
        <v>47</v>
      </c>
      <c r="L27" s="43">
        <v>25</v>
      </c>
    </row>
    <row r="28" spans="1:12" ht="14.4" x14ac:dyDescent="0.3">
      <c r="A28" s="14"/>
      <c r="B28" s="15"/>
      <c r="C28" s="11"/>
      <c r="D28" s="7" t="s">
        <v>23</v>
      </c>
      <c r="E28" s="42" t="s">
        <v>80</v>
      </c>
      <c r="F28" s="43">
        <v>45</v>
      </c>
      <c r="G28" s="43">
        <v>6.7</v>
      </c>
      <c r="H28" s="43">
        <v>9.5</v>
      </c>
      <c r="I28" s="43">
        <v>10</v>
      </c>
      <c r="J28" s="43">
        <v>153</v>
      </c>
      <c r="K28" s="44" t="s">
        <v>73</v>
      </c>
      <c r="L28" s="43">
        <v>35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</v>
      </c>
      <c r="H29" s="43">
        <v>0</v>
      </c>
      <c r="I29" s="43">
        <v>8</v>
      </c>
      <c r="J29" s="43">
        <v>23</v>
      </c>
      <c r="K29" s="44" t="s">
        <v>48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28.7</v>
      </c>
      <c r="H32" s="19">
        <f t="shared" ref="H32" si="7">SUM(H25:H31)</f>
        <v>39.5</v>
      </c>
      <c r="I32" s="19">
        <f t="shared" ref="I32" si="8">SUM(I25:I31)</f>
        <v>48</v>
      </c>
      <c r="J32" s="19">
        <f t="shared" ref="J32:L32" si="9">SUM(J25:J31)</f>
        <v>641</v>
      </c>
      <c r="K32" s="25"/>
      <c r="L32" s="19">
        <f t="shared" si="9"/>
        <v>130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545</v>
      </c>
      <c r="G43" s="32">
        <f t="shared" ref="G43" si="14">G32+G42</f>
        <v>28.7</v>
      </c>
      <c r="H43" s="32">
        <f t="shared" ref="H43" si="15">H32+H42</f>
        <v>39.5</v>
      </c>
      <c r="I43" s="32">
        <f t="shared" ref="I43" si="16">I32+I42</f>
        <v>48</v>
      </c>
      <c r="J43" s="32">
        <f t="shared" ref="J43:L43" si="17">J32+J42</f>
        <v>641</v>
      </c>
      <c r="K43" s="32"/>
      <c r="L43" s="32">
        <f t="shared" si="17"/>
        <v>130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270</v>
      </c>
      <c r="G44" s="40">
        <v>16</v>
      </c>
      <c r="H44" s="40">
        <v>18</v>
      </c>
      <c r="I44" s="40">
        <v>40</v>
      </c>
      <c r="J44" s="40">
        <v>389</v>
      </c>
      <c r="K44" s="41" t="s">
        <v>70</v>
      </c>
      <c r="L44" s="40">
        <v>61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</v>
      </c>
      <c r="H46" s="43">
        <v>0</v>
      </c>
      <c r="I46" s="43">
        <v>24</v>
      </c>
      <c r="J46" s="43">
        <v>70</v>
      </c>
      <c r="K46" s="44"/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77</v>
      </c>
      <c r="F47" s="43">
        <v>30</v>
      </c>
      <c r="G47" s="43">
        <v>2</v>
      </c>
      <c r="H47" s="43">
        <v>0</v>
      </c>
      <c r="I47" s="43">
        <v>14</v>
      </c>
      <c r="J47" s="43">
        <v>70.5</v>
      </c>
      <c r="K47" s="44" t="s">
        <v>44</v>
      </c>
      <c r="L47" s="43">
        <v>3.6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49</v>
      </c>
      <c r="E49" s="42" t="s">
        <v>82</v>
      </c>
      <c r="F49" s="43">
        <v>60</v>
      </c>
      <c r="G49" s="43">
        <v>1</v>
      </c>
      <c r="H49" s="43">
        <v>3</v>
      </c>
      <c r="I49" s="43">
        <v>5</v>
      </c>
      <c r="J49" s="43">
        <v>53.4</v>
      </c>
      <c r="K49" s="44" t="s">
        <v>50</v>
      </c>
      <c r="L49" s="43">
        <v>10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83</v>
      </c>
      <c r="J51" s="19">
        <f t="shared" ref="J51:L51" si="21">SUM(J44:J50)</f>
        <v>582.9</v>
      </c>
      <c r="K51" s="25"/>
      <c r="L51" s="19">
        <f t="shared" si="21"/>
        <v>89.6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560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83</v>
      </c>
      <c r="J62" s="32">
        <f t="shared" ref="J62:L62" si="29">J51+J61</f>
        <v>582.9</v>
      </c>
      <c r="K62" s="32"/>
      <c r="L62" s="32">
        <f t="shared" si="29"/>
        <v>89.6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150</v>
      </c>
      <c r="G63" s="40">
        <v>21</v>
      </c>
      <c r="H63" s="40">
        <v>16</v>
      </c>
      <c r="I63" s="40">
        <v>33</v>
      </c>
      <c r="J63" s="40">
        <v>362</v>
      </c>
      <c r="K63" s="41" t="s">
        <v>53</v>
      </c>
      <c r="L63" s="40">
        <v>60</v>
      </c>
    </row>
    <row r="64" spans="1:12" ht="14.4" x14ac:dyDescent="0.3">
      <c r="A64" s="23"/>
      <c r="B64" s="15"/>
      <c r="C64" s="11"/>
      <c r="D64" s="56" t="s">
        <v>21</v>
      </c>
      <c r="E64" s="42" t="s">
        <v>51</v>
      </c>
      <c r="F64" s="43">
        <v>30</v>
      </c>
      <c r="G64" s="43">
        <v>2</v>
      </c>
      <c r="H64" s="43">
        <v>2</v>
      </c>
      <c r="I64" s="43">
        <v>16</v>
      </c>
      <c r="J64" s="43">
        <v>50</v>
      </c>
      <c r="K64" s="44" t="s">
        <v>54</v>
      </c>
      <c r="L64" s="43">
        <v>6</v>
      </c>
    </row>
    <row r="65" spans="1:12" ht="14.4" x14ac:dyDescent="0.3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43</v>
      </c>
      <c r="L65" s="43">
        <v>2.7</v>
      </c>
    </row>
    <row r="66" spans="1:12" ht="14.4" x14ac:dyDescent="0.3">
      <c r="A66" s="23"/>
      <c r="B66" s="15"/>
      <c r="C66" s="11"/>
      <c r="D66" s="7" t="s">
        <v>23</v>
      </c>
      <c r="E66" s="42" t="s">
        <v>69</v>
      </c>
      <c r="F66" s="43">
        <v>40</v>
      </c>
      <c r="G66" s="43">
        <v>2</v>
      </c>
      <c r="H66" s="43">
        <v>17</v>
      </c>
      <c r="I66" s="43">
        <v>10</v>
      </c>
      <c r="J66" s="43">
        <v>197</v>
      </c>
      <c r="K66" s="44" t="s">
        <v>55</v>
      </c>
      <c r="L66" s="43">
        <v>30</v>
      </c>
    </row>
    <row r="67" spans="1:12" ht="14.4" x14ac:dyDescent="0.3">
      <c r="A67" s="23"/>
      <c r="B67" s="15"/>
      <c r="C67" s="11"/>
      <c r="D67" s="7" t="s">
        <v>24</v>
      </c>
      <c r="E67" s="42" t="s">
        <v>84</v>
      </c>
      <c r="F67" s="43">
        <v>100</v>
      </c>
      <c r="G67" s="43">
        <v>1</v>
      </c>
      <c r="H67" s="43">
        <v>0</v>
      </c>
      <c r="I67" s="43">
        <v>8</v>
      </c>
      <c r="J67" s="43">
        <v>23</v>
      </c>
      <c r="K67" s="44" t="s">
        <v>48</v>
      </c>
      <c r="L67" s="43">
        <v>25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26</v>
      </c>
      <c r="H70" s="19">
        <f t="shared" ref="H70" si="31">SUM(H63:H69)</f>
        <v>35</v>
      </c>
      <c r="I70" s="19">
        <f t="shared" ref="I70" si="32">SUM(I63:I69)</f>
        <v>82</v>
      </c>
      <c r="J70" s="19">
        <f t="shared" ref="J70:L70" si="33">SUM(J63:J69)</f>
        <v>692</v>
      </c>
      <c r="K70" s="25"/>
      <c r="L70" s="19">
        <f t="shared" si="33"/>
        <v>123.7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520</v>
      </c>
      <c r="G81" s="32">
        <f t="shared" ref="G81" si="38">G70+G80</f>
        <v>26</v>
      </c>
      <c r="H81" s="32">
        <f t="shared" ref="H81" si="39">H70+H80</f>
        <v>35</v>
      </c>
      <c r="I81" s="32">
        <f t="shared" ref="I81" si="40">I70+I80</f>
        <v>82</v>
      </c>
      <c r="J81" s="32">
        <f t="shared" ref="J81:L81" si="41">J70+J80</f>
        <v>692</v>
      </c>
      <c r="K81" s="32"/>
      <c r="L81" s="32">
        <f t="shared" si="41"/>
        <v>123.7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100</v>
      </c>
      <c r="G82" s="40">
        <v>10</v>
      </c>
      <c r="H82" s="40">
        <v>17</v>
      </c>
      <c r="I82" s="40">
        <v>14</v>
      </c>
      <c r="J82" s="40">
        <v>233.5</v>
      </c>
      <c r="K82" s="41" t="s">
        <v>58</v>
      </c>
      <c r="L82" s="40">
        <v>57</v>
      </c>
    </row>
    <row r="83" spans="1:12" ht="14.4" x14ac:dyDescent="0.3">
      <c r="A83" s="23"/>
      <c r="B83" s="15"/>
      <c r="C83" s="11"/>
      <c r="D83" s="56" t="s">
        <v>21</v>
      </c>
      <c r="E83" s="42" t="s">
        <v>98</v>
      </c>
      <c r="F83" s="43">
        <v>150</v>
      </c>
      <c r="G83" s="43">
        <v>5.65</v>
      </c>
      <c r="H83" s="43">
        <v>0.67</v>
      </c>
      <c r="I83" s="43">
        <v>29</v>
      </c>
      <c r="J83" s="43">
        <v>145</v>
      </c>
      <c r="K83" s="44" t="s">
        <v>59</v>
      </c>
      <c r="L83" s="43">
        <v>11</v>
      </c>
    </row>
    <row r="84" spans="1:12" ht="14.4" x14ac:dyDescent="0.3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 t="s">
        <v>60</v>
      </c>
      <c r="L84" s="43">
        <v>22</v>
      </c>
    </row>
    <row r="85" spans="1:12" ht="14.4" x14ac:dyDescent="0.3">
      <c r="A85" s="23"/>
      <c r="B85" s="15"/>
      <c r="C85" s="11"/>
      <c r="D85" s="7" t="s">
        <v>23</v>
      </c>
      <c r="E85" s="42" t="s">
        <v>77</v>
      </c>
      <c r="F85" s="43">
        <v>50</v>
      </c>
      <c r="G85" s="43">
        <v>2</v>
      </c>
      <c r="H85" s="43">
        <v>0</v>
      </c>
      <c r="I85" s="43">
        <v>14</v>
      </c>
      <c r="J85" s="43">
        <v>70.5</v>
      </c>
      <c r="K85" s="44" t="s">
        <v>44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18.149999999999999</v>
      </c>
      <c r="H89" s="19">
        <f t="shared" ref="H89" si="43">SUM(H82:H88)</f>
        <v>17.670000000000002</v>
      </c>
      <c r="I89" s="19">
        <f t="shared" ref="I89" si="44">SUM(I82:I88)</f>
        <v>84</v>
      </c>
      <c r="J89" s="19">
        <f t="shared" ref="J89:L89" si="45">SUM(J82:J88)</f>
        <v>559</v>
      </c>
      <c r="K89" s="25"/>
      <c r="L89" s="19">
        <f t="shared" si="45"/>
        <v>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" si="50">G89+G99</f>
        <v>18.149999999999999</v>
      </c>
      <c r="H100" s="32">
        <f t="shared" ref="H100" si="51">H89+H99</f>
        <v>17.670000000000002</v>
      </c>
      <c r="I100" s="32">
        <f t="shared" ref="I100" si="52">I89+I99</f>
        <v>84</v>
      </c>
      <c r="J100" s="32">
        <f t="shared" ref="J100:L100" si="53">J89+J99</f>
        <v>559</v>
      </c>
      <c r="K100" s="32"/>
      <c r="L100" s="32">
        <f t="shared" si="53"/>
        <v>95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52">
        <v>260</v>
      </c>
      <c r="G101" s="52">
        <v>21</v>
      </c>
      <c r="H101" s="40">
        <v>18</v>
      </c>
      <c r="I101" s="40">
        <v>46</v>
      </c>
      <c r="J101" s="52">
        <v>420</v>
      </c>
      <c r="K101" s="54" t="s">
        <v>42</v>
      </c>
      <c r="L101" s="40">
        <v>63</v>
      </c>
    </row>
    <row r="102" spans="1:12" ht="14.4" x14ac:dyDescent="0.3">
      <c r="A102" s="23"/>
      <c r="B102" s="15"/>
      <c r="C102" s="11"/>
      <c r="D102" s="5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</v>
      </c>
      <c r="H103" s="43">
        <v>0</v>
      </c>
      <c r="I103" s="43">
        <v>24</v>
      </c>
      <c r="J103" s="43">
        <v>95</v>
      </c>
      <c r="K103" s="44" t="s">
        <v>61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77</v>
      </c>
      <c r="F104" s="43">
        <v>50</v>
      </c>
      <c r="G104" s="43">
        <v>2</v>
      </c>
      <c r="H104" s="43">
        <v>0</v>
      </c>
      <c r="I104" s="43">
        <v>14</v>
      </c>
      <c r="J104" s="43">
        <v>78</v>
      </c>
      <c r="K104" s="44" t="s">
        <v>44</v>
      </c>
      <c r="L104" s="43">
        <v>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</v>
      </c>
      <c r="H108" s="19">
        <f t="shared" si="54"/>
        <v>18</v>
      </c>
      <c r="I108" s="19">
        <f t="shared" si="54"/>
        <v>84</v>
      </c>
      <c r="J108" s="19">
        <f t="shared" si="54"/>
        <v>593</v>
      </c>
      <c r="K108" s="25"/>
      <c r="L108" s="19">
        <f t="shared" ref="L108" si="55">SUM(L101:L107)</f>
        <v>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8">G108+G118</f>
        <v>23</v>
      </c>
      <c r="H119" s="32">
        <f t="shared" ref="H119" si="59">H108+H118</f>
        <v>18</v>
      </c>
      <c r="I119" s="32">
        <f t="shared" ref="I119" si="60">I108+I118</f>
        <v>84</v>
      </c>
      <c r="J119" s="32">
        <f t="shared" ref="J119:L119" si="61">J108+J118</f>
        <v>593</v>
      </c>
      <c r="K119" s="32"/>
      <c r="L119" s="32">
        <f t="shared" si="61"/>
        <v>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17</v>
      </c>
      <c r="H120" s="40">
        <v>26</v>
      </c>
      <c r="I120" s="40">
        <v>5</v>
      </c>
      <c r="J120" s="40">
        <v>318</v>
      </c>
      <c r="K120" s="41" t="s">
        <v>46</v>
      </c>
      <c r="L120" s="40">
        <v>55</v>
      </c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100</v>
      </c>
      <c r="F122" s="43">
        <v>200</v>
      </c>
      <c r="G122" s="43">
        <v>3</v>
      </c>
      <c r="H122" s="43">
        <v>3</v>
      </c>
      <c r="I122" s="43">
        <v>16</v>
      </c>
      <c r="J122" s="43">
        <v>79</v>
      </c>
      <c r="K122" s="44" t="s">
        <v>61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42" t="s">
        <v>72</v>
      </c>
      <c r="F123" s="43">
        <v>35</v>
      </c>
      <c r="G123" s="43">
        <v>5</v>
      </c>
      <c r="H123" s="43">
        <v>8.1</v>
      </c>
      <c r="I123" s="43">
        <v>7.4</v>
      </c>
      <c r="J123" s="43">
        <v>123</v>
      </c>
      <c r="K123" s="44" t="s">
        <v>74</v>
      </c>
      <c r="L123" s="43">
        <v>30</v>
      </c>
    </row>
    <row r="124" spans="1:12" ht="14.4" x14ac:dyDescent="0.3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0</v>
      </c>
      <c r="H124" s="43">
        <v>1</v>
      </c>
      <c r="I124" s="43">
        <v>20</v>
      </c>
      <c r="J124" s="43">
        <v>47</v>
      </c>
      <c r="K124" s="44" t="s">
        <v>48</v>
      </c>
      <c r="L124" s="43">
        <v>20</v>
      </c>
    </row>
    <row r="125" spans="1:12" ht="14.4" x14ac:dyDescent="0.3">
      <c r="A125" s="14"/>
      <c r="B125" s="15"/>
      <c r="C125" s="11"/>
      <c r="D125" s="6" t="s">
        <v>49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25</v>
      </c>
      <c r="H127" s="19">
        <f t="shared" si="62"/>
        <v>38.1</v>
      </c>
      <c r="I127" s="19">
        <f t="shared" si="62"/>
        <v>48.4</v>
      </c>
      <c r="J127" s="19">
        <f t="shared" si="62"/>
        <v>567</v>
      </c>
      <c r="K127" s="25"/>
      <c r="L127" s="19">
        <f t="shared" ref="L127" si="63">SUM(L120:L126)</f>
        <v>125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535</v>
      </c>
      <c r="G138" s="32">
        <f t="shared" ref="G138" si="66">G127+G137</f>
        <v>25</v>
      </c>
      <c r="H138" s="32">
        <f t="shared" ref="H138" si="67">H127+H137</f>
        <v>38.1</v>
      </c>
      <c r="I138" s="32">
        <f t="shared" ref="I138" si="68">I127+I137</f>
        <v>48.4</v>
      </c>
      <c r="J138" s="32">
        <f t="shared" ref="J138:L138" si="69">J127+J137</f>
        <v>567</v>
      </c>
      <c r="K138" s="32"/>
      <c r="L138" s="32">
        <f t="shared" si="69"/>
        <v>125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16</v>
      </c>
      <c r="H139" s="40">
        <v>8</v>
      </c>
      <c r="I139" s="40">
        <v>13</v>
      </c>
      <c r="J139" s="40">
        <v>147</v>
      </c>
      <c r="K139" s="41" t="s">
        <v>63</v>
      </c>
      <c r="L139" s="40">
        <v>52</v>
      </c>
    </row>
    <row r="140" spans="1:12" ht="14.4" x14ac:dyDescent="0.3">
      <c r="A140" s="23"/>
      <c r="B140" s="15"/>
      <c r="C140" s="11"/>
      <c r="D140" s="56" t="s">
        <v>21</v>
      </c>
      <c r="E140" s="42" t="s">
        <v>89</v>
      </c>
      <c r="F140" s="43">
        <v>150</v>
      </c>
      <c r="G140" s="43">
        <v>5</v>
      </c>
      <c r="H140" s="43">
        <v>7</v>
      </c>
      <c r="I140" s="43">
        <v>16</v>
      </c>
      <c r="J140" s="43">
        <v>138</v>
      </c>
      <c r="K140" s="44" t="s">
        <v>64</v>
      </c>
      <c r="L140" s="43">
        <v>17</v>
      </c>
    </row>
    <row r="141" spans="1:12" ht="14.4" x14ac:dyDescent="0.3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 t="s">
        <v>57</v>
      </c>
      <c r="L141" s="43">
        <v>2.7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2</v>
      </c>
      <c r="H142" s="43">
        <v>0</v>
      </c>
      <c r="I142" s="43">
        <v>15</v>
      </c>
      <c r="J142" s="43">
        <v>78</v>
      </c>
      <c r="K142" s="44" t="s">
        <v>44</v>
      </c>
      <c r="L142" s="43">
        <v>3.6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49</v>
      </c>
      <c r="E144" s="42" t="s">
        <v>91</v>
      </c>
      <c r="F144" s="43">
        <v>60</v>
      </c>
      <c r="G144" s="43">
        <v>2</v>
      </c>
      <c r="H144" s="43">
        <v>10</v>
      </c>
      <c r="I144" s="43">
        <v>10</v>
      </c>
      <c r="J144" s="43">
        <v>90</v>
      </c>
      <c r="K144" s="44" t="s">
        <v>62</v>
      </c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</v>
      </c>
      <c r="H146" s="19">
        <f t="shared" si="70"/>
        <v>25</v>
      </c>
      <c r="I146" s="19">
        <f t="shared" si="70"/>
        <v>69</v>
      </c>
      <c r="J146" s="19">
        <f t="shared" si="70"/>
        <v>514</v>
      </c>
      <c r="K146" s="25"/>
      <c r="L146" s="19">
        <f t="shared" ref="L146" si="71">SUM(L139:L145)</f>
        <v>85.3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540</v>
      </c>
      <c r="G157" s="32">
        <f t="shared" ref="G157" si="74">G146+G156</f>
        <v>25</v>
      </c>
      <c r="H157" s="32">
        <f t="shared" ref="H157" si="75">H146+H156</f>
        <v>25</v>
      </c>
      <c r="I157" s="32">
        <f t="shared" ref="I157" si="76">I146+I156</f>
        <v>69</v>
      </c>
      <c r="J157" s="32">
        <f t="shared" ref="J157:L157" si="77">J146+J156</f>
        <v>514</v>
      </c>
      <c r="K157" s="32"/>
      <c r="L157" s="32">
        <f t="shared" si="77"/>
        <v>85.3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130</v>
      </c>
      <c r="G158" s="40">
        <v>18</v>
      </c>
      <c r="H158" s="40">
        <v>18</v>
      </c>
      <c r="I158" s="40">
        <v>15</v>
      </c>
      <c r="J158" s="40">
        <v>302</v>
      </c>
      <c r="K158" s="41" t="s">
        <v>56</v>
      </c>
      <c r="L158" s="40">
        <v>67</v>
      </c>
    </row>
    <row r="159" spans="1:12" ht="14.4" x14ac:dyDescent="0.3">
      <c r="A159" s="23"/>
      <c r="B159" s="15"/>
      <c r="C159" s="11"/>
      <c r="D159" s="56" t="s">
        <v>21</v>
      </c>
      <c r="E159" s="42" t="s">
        <v>93</v>
      </c>
      <c r="F159" s="43">
        <v>150</v>
      </c>
      <c r="G159" s="43">
        <v>6</v>
      </c>
      <c r="H159" s="43">
        <v>1</v>
      </c>
      <c r="I159" s="43">
        <v>29</v>
      </c>
      <c r="J159" s="43">
        <v>145</v>
      </c>
      <c r="K159" s="44" t="s">
        <v>59</v>
      </c>
      <c r="L159" s="43">
        <v>11</v>
      </c>
    </row>
    <row r="160" spans="1:12" ht="14.4" x14ac:dyDescent="0.3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</v>
      </c>
      <c r="H160" s="43">
        <v>0</v>
      </c>
      <c r="I160" s="43">
        <v>24</v>
      </c>
      <c r="J160" s="43">
        <v>95</v>
      </c>
      <c r="K160" s="44"/>
      <c r="L160" s="43">
        <v>15</v>
      </c>
    </row>
    <row r="161" spans="1:12" ht="14.4" x14ac:dyDescent="0.3">
      <c r="A161" s="23"/>
      <c r="B161" s="15"/>
      <c r="C161" s="11"/>
      <c r="D161" s="7" t="s">
        <v>23</v>
      </c>
      <c r="E161" s="42" t="s">
        <v>77</v>
      </c>
      <c r="F161" s="43">
        <v>30</v>
      </c>
      <c r="G161" s="43">
        <v>2</v>
      </c>
      <c r="H161" s="43">
        <v>0</v>
      </c>
      <c r="I161" s="43">
        <v>14</v>
      </c>
      <c r="J161" s="43">
        <v>78</v>
      </c>
      <c r="K161" s="44" t="s">
        <v>44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</v>
      </c>
      <c r="H165" s="19">
        <f t="shared" si="78"/>
        <v>19</v>
      </c>
      <c r="I165" s="19">
        <f t="shared" si="78"/>
        <v>82</v>
      </c>
      <c r="J165" s="19">
        <f t="shared" si="78"/>
        <v>620</v>
      </c>
      <c r="K165" s="25"/>
      <c r="L165" s="19">
        <f t="shared" ref="L165" si="79">SUM(L158:L164)</f>
        <v>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82">G165+G175</f>
        <v>26</v>
      </c>
      <c r="H176" s="32">
        <f t="shared" ref="H176" si="83">H165+H175</f>
        <v>19</v>
      </c>
      <c r="I176" s="32">
        <f t="shared" ref="I176" si="84">I165+I175</f>
        <v>82</v>
      </c>
      <c r="J176" s="32">
        <f t="shared" ref="J176:L176" si="85">J165+J175</f>
        <v>620</v>
      </c>
      <c r="K176" s="32"/>
      <c r="L176" s="32">
        <f t="shared" si="85"/>
        <v>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175</v>
      </c>
      <c r="G177" s="40">
        <v>14</v>
      </c>
      <c r="H177" s="40">
        <v>15</v>
      </c>
      <c r="I177" s="40">
        <v>16</v>
      </c>
      <c r="J177" s="40">
        <v>248</v>
      </c>
      <c r="K177" s="41" t="s">
        <v>65</v>
      </c>
      <c r="L177" s="40">
        <v>50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</v>
      </c>
      <c r="H179" s="43">
        <v>0</v>
      </c>
      <c r="I179" s="43">
        <v>27</v>
      </c>
      <c r="J179" s="43">
        <v>110</v>
      </c>
      <c r="K179" s="44" t="s">
        <v>66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77</v>
      </c>
      <c r="F180" s="43">
        <v>30</v>
      </c>
      <c r="G180" s="43">
        <v>2</v>
      </c>
      <c r="H180" s="43">
        <v>0</v>
      </c>
      <c r="I180" s="43">
        <v>15</v>
      </c>
      <c r="J180" s="43">
        <v>78</v>
      </c>
      <c r="K180" s="44" t="s">
        <v>44</v>
      </c>
      <c r="L180" s="43">
        <v>3.6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 t="s">
        <v>48</v>
      </c>
      <c r="L181" s="43">
        <v>25</v>
      </c>
    </row>
    <row r="182" spans="1:12" ht="14.4" x14ac:dyDescent="0.3">
      <c r="A182" s="23"/>
      <c r="B182" s="15"/>
      <c r="C182" s="11"/>
      <c r="D182" s="6" t="s">
        <v>49</v>
      </c>
      <c r="E182" s="42" t="s">
        <v>97</v>
      </c>
      <c r="F182" s="43">
        <v>60</v>
      </c>
      <c r="G182" s="43">
        <v>1</v>
      </c>
      <c r="H182" s="43">
        <v>6</v>
      </c>
      <c r="I182" s="43">
        <v>14</v>
      </c>
      <c r="J182" s="43">
        <v>78</v>
      </c>
      <c r="K182" s="44" t="s">
        <v>67</v>
      </c>
      <c r="L182" s="43">
        <v>20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18</v>
      </c>
      <c r="H184" s="19">
        <f t="shared" si="86"/>
        <v>21</v>
      </c>
      <c r="I184" s="19">
        <f t="shared" si="86"/>
        <v>80</v>
      </c>
      <c r="J184" s="19">
        <f t="shared" si="86"/>
        <v>552</v>
      </c>
      <c r="K184" s="25"/>
      <c r="L184" s="19">
        <f t="shared" ref="L184" si="87">SUM(L177:L183)</f>
        <v>106.6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565</v>
      </c>
      <c r="G195" s="32">
        <f t="shared" ref="G195" si="90">G184+G194</f>
        <v>18</v>
      </c>
      <c r="H195" s="32">
        <f t="shared" ref="H195" si="91">H184+H194</f>
        <v>21</v>
      </c>
      <c r="I195" s="32">
        <f t="shared" ref="I195" si="92">I184+I194</f>
        <v>80</v>
      </c>
      <c r="J195" s="32">
        <f t="shared" ref="J195:L195" si="93">J184+J194</f>
        <v>552</v>
      </c>
      <c r="K195" s="32"/>
      <c r="L195" s="32">
        <f t="shared" si="93"/>
        <v>106.6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23.285</v>
      </c>
      <c r="H196" s="34">
        <f t="shared" si="94"/>
        <v>25.826999999999998</v>
      </c>
      <c r="I196" s="34">
        <f t="shared" si="94"/>
        <v>74.039999999999992</v>
      </c>
      <c r="J196" s="34">
        <f t="shared" si="94"/>
        <v>595.99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102.64999999999998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2025-01-24T02:12:17Z</cp:lastPrinted>
  <dcterms:created xsi:type="dcterms:W3CDTF">2022-05-16T14:23:56Z</dcterms:created>
  <dcterms:modified xsi:type="dcterms:W3CDTF">2025-01-29T06:06:27Z</dcterms:modified>
</cp:coreProperties>
</file>